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H:\Питание\"/>
    </mc:Choice>
  </mc:AlternateContent>
  <xr:revisionPtr revIDLastSave="0" documentId="13_ncr:1_{AA5CDD23-48FC-4F18-97FB-CB042136E1AC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 iterate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62" i="1" l="1"/>
  <c r="L196" i="1" s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<sst xmlns="http://schemas.openxmlformats.org/spreadsheetml/2006/main" count="320" uniqueCount="120">
  <si>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</si>
  <si>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</si>
  <si>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</si>
  <si>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</si>
  <si>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</si>
  <si>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</si>
  <si>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</si>
  <si>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</si>
  <si>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</si>
  <si>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</si>
  <si>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</si>
  <si>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</si>
  <si>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</si>
  <si>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</si>
  <si>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</si>
  <si>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</si>
  <si>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</si>
  <si>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</si>
  <si>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</si>
  <si>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</si>
  <si>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</si>
  <si>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</si>
  <si>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</si>
  <si>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</si>
  <si>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</si>
  <si>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</si>
  <si>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</si>
  <si>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</si>
  <si>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</si>
  <si>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</si>
  <si>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</si>
  <si>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</si>
  <si>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</si>
  <si>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</si>
  <si>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</si>
  <si>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</si>
  <si>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</si>
  <si>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</si>
  <si>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</si>
  <si>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</si>
  <si>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Голень в сметане</t>
  </si>
  <si>
    <t>Чай с лимоном</t>
  </si>
  <si>
    <t>пшеничный</t>
  </si>
  <si>
    <t>яблоко</t>
  </si>
  <si>
    <t>директор</t>
  </si>
  <si>
    <t>Кружихина Л.И.</t>
  </si>
  <si>
    <t>54-2н</t>
  </si>
  <si>
    <t>54-3гр</t>
  </si>
  <si>
    <t>пром.</t>
  </si>
  <si>
    <t>54-11г</t>
  </si>
  <si>
    <t>Борщ со сметаной</t>
  </si>
  <si>
    <t>54-2с</t>
  </si>
  <si>
    <t>Кофейный напиток</t>
  </si>
  <si>
    <t>54-23гн</t>
  </si>
  <si>
    <t>пром</t>
  </si>
  <si>
    <t>Сыр</t>
  </si>
  <si>
    <t>54-2м</t>
  </si>
  <si>
    <t>гречка отварная</t>
  </si>
  <si>
    <t>54-4г</t>
  </si>
  <si>
    <t>напиток из шиповника</t>
  </si>
  <si>
    <t>54-13н</t>
  </si>
  <si>
    <t>картофельное пюре</t>
  </si>
  <si>
    <t>компот из сухофруктов</t>
  </si>
  <si>
    <t>запеканка из творога</t>
  </si>
  <si>
    <t>макароны отварные</t>
  </si>
  <si>
    <t>54-1т</t>
  </si>
  <si>
    <t>54-13хн</t>
  </si>
  <si>
    <t>банан</t>
  </si>
  <si>
    <t>17.60</t>
  </si>
  <si>
    <t>54-28ж</t>
  </si>
  <si>
    <t>какао с молоком</t>
  </si>
  <si>
    <t>54-21гн</t>
  </si>
  <si>
    <t>йогурт</t>
  </si>
  <si>
    <t>18.00</t>
  </si>
  <si>
    <t>54-5м</t>
  </si>
  <si>
    <t>чай с лимоном</t>
  </si>
  <si>
    <t>54-3гн</t>
  </si>
  <si>
    <t xml:space="preserve">пшеничный </t>
  </si>
  <si>
    <t>булочка школьная</t>
  </si>
  <si>
    <t>54-9в</t>
  </si>
  <si>
    <t>борщ со сметаной</t>
  </si>
  <si>
    <t>кофейный напиток</t>
  </si>
  <si>
    <t>54-1з</t>
  </si>
  <si>
    <t>54-14р</t>
  </si>
  <si>
    <t>чай с сахаром</t>
  </si>
  <si>
    <t>0.2</t>
  </si>
  <si>
    <t>54-2гн</t>
  </si>
  <si>
    <t xml:space="preserve">каша Дружба с маслом </t>
  </si>
  <si>
    <t>54-16к</t>
  </si>
  <si>
    <t xml:space="preserve">суп овощной с фрикадельками </t>
  </si>
  <si>
    <t>54-1с</t>
  </si>
  <si>
    <t>54-4гн</t>
  </si>
  <si>
    <t>54-1хн</t>
  </si>
  <si>
    <t>54-23м</t>
  </si>
  <si>
    <t>54-1г</t>
  </si>
  <si>
    <t xml:space="preserve">жаркое по - домашнему </t>
  </si>
  <si>
    <t>54-10в</t>
  </si>
  <si>
    <t>4,7</t>
  </si>
  <si>
    <t>10,1</t>
  </si>
  <si>
    <t>гуляш из курицы с белым соусом</t>
  </si>
  <si>
    <t>биточки из курицы с белым соусом</t>
  </si>
  <si>
    <t>3,2</t>
  </si>
  <si>
    <t>голень тушеная с морковью</t>
  </si>
  <si>
    <t>2,3</t>
  </si>
  <si>
    <t>6,4</t>
  </si>
  <si>
    <t>6,2</t>
  </si>
  <si>
    <t>4,1</t>
  </si>
  <si>
    <t>3,1</t>
  </si>
  <si>
    <t>12,5</t>
  </si>
  <si>
    <t>груша</t>
  </si>
  <si>
    <t>0,6</t>
  </si>
  <si>
    <t>0,5</t>
  </si>
  <si>
    <t>15,5</t>
  </si>
  <si>
    <t>68,3</t>
  </si>
  <si>
    <t>котлета из курицы с молочным соусом</t>
  </si>
  <si>
    <t>омлет натуральный</t>
  </si>
  <si>
    <t>54-1о</t>
  </si>
  <si>
    <t>12,8</t>
  </si>
  <si>
    <t>котлета рыбная со сметанным соусом</t>
  </si>
  <si>
    <t>МКОУ Зудовская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</si>
</sst>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119</v>
      </c>
      <c r="D1" s="57"/>
      <c r="E1" s="57"/>
      <c r="F1" s="12" t="s">
        <v>16</v>
      </c>
      <c r="G1" s="2" t="s">
        <v>17</v>
      </c>
      <c r="H1" s="58" t="s">
        <v>44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3.1</v>
      </c>
      <c r="H6" s="40">
        <v>5.3</v>
      </c>
      <c r="I6" s="40">
        <v>19.8</v>
      </c>
      <c r="J6" s="40">
        <v>139.4</v>
      </c>
      <c r="K6" s="41" t="s">
        <v>49</v>
      </c>
      <c r="L6" s="40">
        <v>10</v>
      </c>
    </row>
    <row r="7" spans="1:12" ht="15" x14ac:dyDescent="0.25">
      <c r="A7" s="23"/>
      <c r="B7" s="15"/>
      <c r="C7" s="11"/>
      <c r="D7" s="51" t="s">
        <v>21</v>
      </c>
      <c r="E7" s="42" t="s">
        <v>40</v>
      </c>
      <c r="F7" s="43">
        <v>100</v>
      </c>
      <c r="G7" s="43">
        <v>17</v>
      </c>
      <c r="H7" s="43">
        <v>16.5</v>
      </c>
      <c r="I7" s="43">
        <v>3.9</v>
      </c>
      <c r="J7" s="43">
        <v>232</v>
      </c>
      <c r="K7" s="44" t="s">
        <v>46</v>
      </c>
      <c r="L7" s="43">
        <v>36.5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6.6</v>
      </c>
      <c r="J8" s="43">
        <v>26.8</v>
      </c>
      <c r="K8" s="44" t="s">
        <v>47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3.4</v>
      </c>
      <c r="H9" s="43">
        <v>0.4</v>
      </c>
      <c r="I9" s="43">
        <v>22.1</v>
      </c>
      <c r="J9" s="43">
        <v>105.5</v>
      </c>
      <c r="K9" s="44" t="s">
        <v>48</v>
      </c>
      <c r="L9" s="43">
        <v>2.65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48</v>
      </c>
      <c r="L10" s="43">
        <v>22.21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24.3</v>
      </c>
      <c r="H13" s="19">
        <f t="shared" si="0"/>
        <v>22.8</v>
      </c>
      <c r="I13" s="19">
        <f t="shared" si="0"/>
        <v>67.099999999999994</v>
      </c>
      <c r="J13" s="19">
        <f t="shared" si="0"/>
        <v>570.29999999999995</v>
      </c>
      <c r="K13" s="25"/>
      <c r="L13" s="19">
        <f t="shared" ref="L13" si="1">SUM(L6:L12)</f>
        <v>76.36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660</v>
      </c>
      <c r="G24" s="32">
        <f t="shared" ref="G24:J24" si="4">G13+G23</f>
        <v>24.3</v>
      </c>
      <c r="H24" s="32">
        <f t="shared" si="4"/>
        <v>22.8</v>
      </c>
      <c r="I24" s="32">
        <f t="shared" si="4"/>
        <v>67.099999999999994</v>
      </c>
      <c r="J24" s="32">
        <f t="shared" si="4"/>
        <v>570.29999999999995</v>
      </c>
      <c r="K24" s="32"/>
      <c r="L24" s="32">
        <f t="shared" ref="L24" si="5">L13+L23</f>
        <v>76.36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52" t="s">
        <v>97</v>
      </c>
      <c r="H25" s="40">
        <v>5.7</v>
      </c>
      <c r="I25" s="53" t="s">
        <v>98</v>
      </c>
      <c r="J25" s="40">
        <v>110.4</v>
      </c>
      <c r="K25" s="41" t="s">
        <v>51</v>
      </c>
      <c r="L25" s="40">
        <v>27.71</v>
      </c>
    </row>
    <row r="26" spans="1:12" ht="15" x14ac:dyDescent="0.25">
      <c r="A26" s="14"/>
      <c r="B26" s="15"/>
      <c r="C26" s="11"/>
      <c r="D26" s="51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53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54</v>
      </c>
      <c r="L28" s="43">
        <v>2.65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60</v>
      </c>
      <c r="G30" s="43">
        <v>3.5</v>
      </c>
      <c r="H30" s="43">
        <v>4.4000000000000004</v>
      </c>
      <c r="I30" s="43">
        <v>0</v>
      </c>
      <c r="J30" s="43">
        <v>53.7</v>
      </c>
      <c r="K30" s="44" t="s">
        <v>82</v>
      </c>
      <c r="L30" s="43">
        <v>19</v>
      </c>
    </row>
    <row r="31" spans="1:12" ht="15" x14ac:dyDescent="0.25">
      <c r="A31" s="14"/>
      <c r="B31" s="15"/>
      <c r="C31" s="11"/>
      <c r="D31" s="6"/>
      <c r="E31" s="42" t="s">
        <v>78</v>
      </c>
      <c r="F31" s="43">
        <v>100</v>
      </c>
      <c r="G31" s="43">
        <v>5.5</v>
      </c>
      <c r="H31" s="43">
        <v>4.7</v>
      </c>
      <c r="I31" s="43">
        <v>35.18</v>
      </c>
      <c r="J31" s="43">
        <v>289</v>
      </c>
      <c r="K31" s="44" t="s">
        <v>96</v>
      </c>
      <c r="L31" s="43">
        <v>12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16.3</v>
      </c>
      <c r="H32" s="19">
        <f t="shared" ref="H32" si="7">SUM(H25:H31)</f>
        <v>18.100000000000001</v>
      </c>
      <c r="I32" s="19">
        <f t="shared" ref="I32" si="8">SUM(I25:I31)</f>
        <v>68.47999999999999</v>
      </c>
      <c r="J32" s="19">
        <f t="shared" ref="J32:L32" si="9">SUM(J25:J31)</f>
        <v>644.59999999999991</v>
      </c>
      <c r="K32" s="25"/>
      <c r="L32" s="19">
        <f t="shared" si="9"/>
        <v>76.36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620</v>
      </c>
      <c r="G43" s="32">
        <f t="shared" ref="G43" si="14">G32+G42</f>
        <v>16.3</v>
      </c>
      <c r="H43" s="32">
        <f t="shared" ref="H43" si="15">H32+H42</f>
        <v>18.100000000000001</v>
      </c>
      <c r="I43" s="32">
        <f t="shared" ref="I43" si="16">I32+I42</f>
        <v>68.47999999999999</v>
      </c>
      <c r="J43" s="32">
        <f t="shared" ref="J43:L43" si="17">J32+J42</f>
        <v>644.59999999999991</v>
      </c>
      <c r="K43" s="32"/>
      <c r="L43" s="32">
        <f t="shared" si="17"/>
        <v>76.36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100</v>
      </c>
      <c r="G44" s="40">
        <v>17</v>
      </c>
      <c r="H44" s="40">
        <v>16.5</v>
      </c>
      <c r="I44" s="40">
        <v>3.9</v>
      </c>
      <c r="J44" s="40">
        <v>232</v>
      </c>
      <c r="K44" s="41" t="s">
        <v>56</v>
      </c>
      <c r="L44" s="40">
        <v>34.5</v>
      </c>
    </row>
    <row r="45" spans="1:12" ht="15" x14ac:dyDescent="0.25">
      <c r="A45" s="23"/>
      <c r="B45" s="15"/>
      <c r="C45" s="11"/>
      <c r="D45" s="51" t="s">
        <v>21</v>
      </c>
      <c r="E45" s="42" t="s">
        <v>57</v>
      </c>
      <c r="F45" s="43">
        <v>150</v>
      </c>
      <c r="G45" s="43">
        <v>8.1999999999999993</v>
      </c>
      <c r="H45" s="43">
        <v>6.3</v>
      </c>
      <c r="I45" s="43">
        <v>35.9</v>
      </c>
      <c r="J45" s="43">
        <v>233.7</v>
      </c>
      <c r="K45" s="44" t="s">
        <v>58</v>
      </c>
      <c r="L45" s="43">
        <v>9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0.6</v>
      </c>
      <c r="H46" s="43">
        <v>0.2</v>
      </c>
      <c r="I46" s="43">
        <v>15.1</v>
      </c>
      <c r="J46" s="43">
        <v>65</v>
      </c>
      <c r="K46" s="44" t="s">
        <v>60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54</v>
      </c>
      <c r="L47" s="43">
        <v>2.65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150</v>
      </c>
      <c r="G48" s="43">
        <v>0.6</v>
      </c>
      <c r="H48" s="43">
        <v>0.6</v>
      </c>
      <c r="I48" s="43">
        <v>14.7</v>
      </c>
      <c r="J48" s="43">
        <v>66.599999999999994</v>
      </c>
      <c r="K48" s="44" t="s">
        <v>54</v>
      </c>
      <c r="L48" s="43">
        <v>22.21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29.8</v>
      </c>
      <c r="H51" s="19">
        <f t="shared" ref="H51" si="19">SUM(H44:H50)</f>
        <v>24</v>
      </c>
      <c r="I51" s="19">
        <f t="shared" ref="I51" si="20">SUM(I44:I50)</f>
        <v>91.7</v>
      </c>
      <c r="J51" s="19">
        <f t="shared" ref="J51:L51" si="21">SUM(J44:J50)</f>
        <v>702.80000000000007</v>
      </c>
      <c r="K51" s="25"/>
      <c r="L51" s="19">
        <f t="shared" si="21"/>
        <v>76.36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660</v>
      </c>
      <c r="G62" s="32">
        <f t="shared" ref="G62" si="26">G51+G61</f>
        <v>29.8</v>
      </c>
      <c r="H62" s="32">
        <f t="shared" ref="H62" si="27">H51+H61</f>
        <v>24</v>
      </c>
      <c r="I62" s="32">
        <f t="shared" ref="I62" si="28">I51+I61</f>
        <v>91.7</v>
      </c>
      <c r="J62" s="32">
        <f t="shared" ref="J62:L62" si="29">J51+J61</f>
        <v>702.80000000000007</v>
      </c>
      <c r="K62" s="32"/>
      <c r="L62" s="32">
        <f t="shared" si="29"/>
        <v>76.36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3.1</v>
      </c>
      <c r="H63" s="40">
        <v>5.3</v>
      </c>
      <c r="I63" s="40">
        <v>19.8</v>
      </c>
      <c r="J63" s="40">
        <v>139.4</v>
      </c>
      <c r="K63" s="41" t="s">
        <v>49</v>
      </c>
      <c r="L63" s="40">
        <v>10</v>
      </c>
    </row>
    <row r="64" spans="1:12" ht="15" x14ac:dyDescent="0.25">
      <c r="A64" s="23"/>
      <c r="B64" s="15"/>
      <c r="C64" s="11"/>
      <c r="D64" s="51" t="s">
        <v>21</v>
      </c>
      <c r="E64" s="42" t="s">
        <v>100</v>
      </c>
      <c r="F64" s="43">
        <v>100</v>
      </c>
      <c r="G64" s="43">
        <v>14.3</v>
      </c>
      <c r="H64" s="54" t="s">
        <v>101</v>
      </c>
      <c r="I64" s="43">
        <v>10</v>
      </c>
      <c r="J64" s="43">
        <v>126.5</v>
      </c>
      <c r="K64" s="44" t="s">
        <v>93</v>
      </c>
      <c r="L64" s="43">
        <v>32.840000000000003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92</v>
      </c>
      <c r="L65" s="43">
        <v>6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54</v>
      </c>
      <c r="L66" s="43">
        <v>2.65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63</v>
      </c>
      <c r="F68" s="43">
        <v>100</v>
      </c>
      <c r="G68" s="43">
        <v>14.8</v>
      </c>
      <c r="H68" s="43">
        <v>5.3</v>
      </c>
      <c r="I68" s="43">
        <v>10.8</v>
      </c>
      <c r="J68" s="43">
        <v>150.6</v>
      </c>
      <c r="K68" s="44" t="s">
        <v>65</v>
      </c>
      <c r="L68" s="43">
        <v>24.87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36.1</v>
      </c>
      <c r="H70" s="19">
        <f t="shared" ref="H70" si="31">SUM(H63:H69)</f>
        <v>11</v>
      </c>
      <c r="I70" s="19">
        <f t="shared" ref="I70" si="32">SUM(I63:I69)</f>
        <v>82.5</v>
      </c>
      <c r="J70" s="19">
        <f t="shared" ref="J70:L70" si="33">SUM(J63:J69)</f>
        <v>603</v>
      </c>
      <c r="K70" s="25"/>
      <c r="L70" s="19">
        <f t="shared" si="33"/>
        <v>76.36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610</v>
      </c>
      <c r="G81" s="32">
        <f t="shared" ref="G81" si="38">G70+G80</f>
        <v>36.1</v>
      </c>
      <c r="H81" s="32">
        <f t="shared" ref="H81" si="39">H70+H80</f>
        <v>11</v>
      </c>
      <c r="I81" s="32">
        <f t="shared" ref="I81" si="40">I70+I80</f>
        <v>82.5</v>
      </c>
      <c r="J81" s="32">
        <f t="shared" ref="J81:L81" si="41">J70+J80</f>
        <v>603</v>
      </c>
      <c r="K81" s="32"/>
      <c r="L81" s="32">
        <f t="shared" si="41"/>
        <v>76.36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41" t="s">
        <v>94</v>
      </c>
      <c r="L82" s="40">
        <v>8</v>
      </c>
    </row>
    <row r="83" spans="1:12" ht="15" x14ac:dyDescent="0.25">
      <c r="A83" s="23"/>
      <c r="B83" s="15"/>
      <c r="C83" s="11"/>
      <c r="D83" s="51" t="s">
        <v>21</v>
      </c>
      <c r="E83" s="42" t="s">
        <v>102</v>
      </c>
      <c r="F83" s="43">
        <v>100</v>
      </c>
      <c r="G83" s="43">
        <v>17</v>
      </c>
      <c r="H83" s="43">
        <v>16.5</v>
      </c>
      <c r="I83" s="43">
        <v>3.9</v>
      </c>
      <c r="J83" s="43">
        <v>232</v>
      </c>
      <c r="K83" s="44" t="s">
        <v>46</v>
      </c>
      <c r="L83" s="43">
        <v>34.5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0.6</v>
      </c>
      <c r="H84" s="43">
        <v>0.2</v>
      </c>
      <c r="I84" s="43">
        <v>15.1</v>
      </c>
      <c r="J84" s="43">
        <v>65</v>
      </c>
      <c r="K84" s="44" t="s">
        <v>66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54</v>
      </c>
      <c r="L85" s="43">
        <v>2.65</v>
      </c>
    </row>
    <row r="86" spans="1:12" ht="15" x14ac:dyDescent="0.25">
      <c r="A86" s="23"/>
      <c r="B86" s="15"/>
      <c r="C86" s="11"/>
      <c r="D86" s="7" t="s">
        <v>24</v>
      </c>
      <c r="E86" s="42" t="s">
        <v>67</v>
      </c>
      <c r="F86" s="43">
        <v>150</v>
      </c>
      <c r="G86" s="54" t="s">
        <v>103</v>
      </c>
      <c r="H86" s="43">
        <v>0.8</v>
      </c>
      <c r="I86" s="43">
        <v>31.5</v>
      </c>
      <c r="J86" s="43">
        <v>141.80000000000001</v>
      </c>
      <c r="K86" s="44" t="s">
        <v>54</v>
      </c>
      <c r="L86" s="43">
        <v>23.21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26.3</v>
      </c>
      <c r="H89" s="19">
        <f t="shared" ref="H89" si="43">SUM(H82:H88)</f>
        <v>22.799999999999997</v>
      </c>
      <c r="I89" s="19">
        <f t="shared" ref="I89" si="44">SUM(I82:I88)</f>
        <v>105.4</v>
      </c>
      <c r="J89" s="19">
        <f t="shared" ref="J89:L89" si="45">SUM(J82:J88)</f>
        <v>741.09999999999991</v>
      </c>
      <c r="K89" s="25"/>
      <c r="L89" s="19">
        <f t="shared" si="45"/>
        <v>76.36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660</v>
      </c>
      <c r="G100" s="32">
        <f t="shared" ref="G100" si="50">G89+G99</f>
        <v>26.3</v>
      </c>
      <c r="H100" s="32">
        <f t="shared" ref="H100" si="51">H89+H99</f>
        <v>22.799999999999997</v>
      </c>
      <c r="I100" s="32">
        <f t="shared" ref="I100" si="52">I89+I99</f>
        <v>105.4</v>
      </c>
      <c r="J100" s="32">
        <f t="shared" ref="J100:L100" si="53">J89+J99</f>
        <v>741.09999999999991</v>
      </c>
      <c r="K100" s="32"/>
      <c r="L100" s="32">
        <f t="shared" si="53"/>
        <v>76.36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200</v>
      </c>
      <c r="G101" s="40">
        <v>24.8</v>
      </c>
      <c r="H101" s="52" t="s">
        <v>105</v>
      </c>
      <c r="I101" s="40" t="s">
        <v>68</v>
      </c>
      <c r="J101" s="40">
        <v>226</v>
      </c>
      <c r="K101" s="41" t="s">
        <v>69</v>
      </c>
      <c r="L101" s="40">
        <v>28.2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54" t="s">
        <v>106</v>
      </c>
      <c r="H103" s="54" t="s">
        <v>107</v>
      </c>
      <c r="I103" s="54" t="s">
        <v>108</v>
      </c>
      <c r="J103" s="43">
        <v>100.4</v>
      </c>
      <c r="K103" s="44" t="s">
        <v>71</v>
      </c>
      <c r="L103" s="43">
        <v>9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54</v>
      </c>
      <c r="L104" s="43">
        <v>2.65</v>
      </c>
    </row>
    <row r="105" spans="1:12" ht="15" x14ac:dyDescent="0.25">
      <c r="A105" s="23"/>
      <c r="B105" s="15"/>
      <c r="C105" s="11"/>
      <c r="D105" s="7" t="s">
        <v>24</v>
      </c>
      <c r="E105" s="42" t="s">
        <v>109</v>
      </c>
      <c r="F105" s="43">
        <v>150</v>
      </c>
      <c r="G105" s="43" t="s">
        <v>110</v>
      </c>
      <c r="H105" s="43" t="s">
        <v>111</v>
      </c>
      <c r="I105" s="43" t="s">
        <v>112</v>
      </c>
      <c r="J105" s="43" t="s">
        <v>113</v>
      </c>
      <c r="K105" s="44" t="s">
        <v>54</v>
      </c>
      <c r="L105" s="43">
        <v>21.51</v>
      </c>
    </row>
    <row r="106" spans="1:12" ht="15" x14ac:dyDescent="0.25">
      <c r="A106" s="23"/>
      <c r="B106" s="15"/>
      <c r="C106" s="11"/>
      <c r="D106" s="6"/>
      <c r="E106" s="42" t="s">
        <v>72</v>
      </c>
      <c r="F106" s="43">
        <v>100</v>
      </c>
      <c r="G106" s="43">
        <v>5.2</v>
      </c>
      <c r="H106" s="43">
        <v>5</v>
      </c>
      <c r="I106" s="43" t="s">
        <v>73</v>
      </c>
      <c r="J106" s="43">
        <v>140</v>
      </c>
      <c r="K106" s="44" t="s">
        <v>54</v>
      </c>
      <c r="L106" s="43">
        <v>15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 t="shared" ref="G108:J108" si="54">SUM(G101:G107)</f>
        <v>33.4</v>
      </c>
      <c r="H108" s="19">
        <f t="shared" si="54"/>
        <v>5.4</v>
      </c>
      <c r="I108" s="19">
        <f t="shared" si="54"/>
        <v>22.1</v>
      </c>
      <c r="J108" s="19">
        <f t="shared" si="54"/>
        <v>571.9</v>
      </c>
      <c r="K108" s="25"/>
      <c r="L108" s="19">
        <f t="shared" ref="L108" si="55">SUM(L101:L107)</f>
        <v>76.36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710</v>
      </c>
      <c r="G119" s="32">
        <f t="shared" ref="G119" si="58">G108+G118</f>
        <v>33.4</v>
      </c>
      <c r="H119" s="32">
        <f t="shared" ref="H119" si="59">H108+H118</f>
        <v>5.4</v>
      </c>
      <c r="I119" s="32">
        <f t="shared" ref="I119" si="60">I108+I118</f>
        <v>22.1</v>
      </c>
      <c r="J119" s="32">
        <f t="shared" ref="J119:L119" si="61">J108+J118</f>
        <v>571.9</v>
      </c>
      <c r="K119" s="32"/>
      <c r="L119" s="32">
        <f t="shared" si="61"/>
        <v>76.36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58</v>
      </c>
      <c r="L120" s="40">
        <v>9</v>
      </c>
    </row>
    <row r="121" spans="1:12" ht="15" x14ac:dyDescent="0.25">
      <c r="A121" s="14"/>
      <c r="B121" s="15"/>
      <c r="C121" s="11"/>
      <c r="D121" s="51" t="s">
        <v>21</v>
      </c>
      <c r="E121" s="42" t="s">
        <v>114</v>
      </c>
      <c r="F121" s="43">
        <v>100</v>
      </c>
      <c r="G121" s="43">
        <v>17.2</v>
      </c>
      <c r="H121" s="43">
        <v>3.9</v>
      </c>
      <c r="I121" s="43">
        <v>12</v>
      </c>
      <c r="J121" s="43">
        <v>151.80000000000001</v>
      </c>
      <c r="K121" s="44" t="s">
        <v>74</v>
      </c>
      <c r="L121" s="43">
        <v>30.57</v>
      </c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0.2</v>
      </c>
      <c r="H122" s="43">
        <v>0.1</v>
      </c>
      <c r="I122" s="55" t="s">
        <v>104</v>
      </c>
      <c r="J122" s="43">
        <v>27.9</v>
      </c>
      <c r="K122" s="44" t="s">
        <v>76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60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54</v>
      </c>
      <c r="L123" s="43">
        <v>2.65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44" t="s">
        <v>48</v>
      </c>
      <c r="L124" s="43">
        <v>17.14</v>
      </c>
    </row>
    <row r="125" spans="1:12" ht="15" x14ac:dyDescent="0.25">
      <c r="A125" s="14"/>
      <c r="B125" s="15"/>
      <c r="C125" s="11"/>
      <c r="D125" s="6"/>
      <c r="E125" s="42" t="s">
        <v>78</v>
      </c>
      <c r="F125" s="43">
        <v>100</v>
      </c>
      <c r="G125" s="43">
        <v>5.2</v>
      </c>
      <c r="H125" s="43">
        <v>1.8</v>
      </c>
      <c r="I125" s="43">
        <v>34</v>
      </c>
      <c r="J125" s="43">
        <v>173</v>
      </c>
      <c r="K125" s="44" t="s">
        <v>79</v>
      </c>
      <c r="L125" s="43">
        <v>12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760</v>
      </c>
      <c r="G127" s="19">
        <f t="shared" ref="G127:J127" si="62">SUM(G120:G126)</f>
        <v>34.799999999999997</v>
      </c>
      <c r="H127" s="19">
        <f t="shared" si="62"/>
        <v>13.1</v>
      </c>
      <c r="I127" s="19">
        <f t="shared" si="62"/>
        <v>118.7</v>
      </c>
      <c r="J127" s="19">
        <f t="shared" si="62"/>
        <v>758.5</v>
      </c>
      <c r="K127" s="25"/>
      <c r="L127" s="19">
        <f t="shared" ref="L127" si="63">SUM(L120:L126)</f>
        <v>76.36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760</v>
      </c>
      <c r="G138" s="32">
        <f t="shared" ref="G138" si="66">G127+G137</f>
        <v>34.799999999999997</v>
      </c>
      <c r="H138" s="32">
        <f t="shared" ref="H138" si="67">H127+H137</f>
        <v>13.1</v>
      </c>
      <c r="I138" s="32">
        <f t="shared" ref="I138" si="68">I127+I137</f>
        <v>118.7</v>
      </c>
      <c r="J138" s="32">
        <f t="shared" ref="J138:L138" si="69">J127+J137</f>
        <v>758.5</v>
      </c>
      <c r="K138" s="32"/>
      <c r="L138" s="32">
        <f t="shared" si="69"/>
        <v>76.36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53" t="s">
        <v>97</v>
      </c>
      <c r="H139" s="40">
        <v>5.7</v>
      </c>
      <c r="I139" s="40">
        <v>10.1</v>
      </c>
      <c r="J139" s="40">
        <v>110.4</v>
      </c>
      <c r="K139" s="41" t="s">
        <v>51</v>
      </c>
      <c r="L139" s="40">
        <v>26.55</v>
      </c>
    </row>
    <row r="140" spans="1:12" ht="15" x14ac:dyDescent="0.25">
      <c r="A140" s="23"/>
      <c r="B140" s="15"/>
      <c r="C140" s="11"/>
      <c r="D140" s="51" t="s">
        <v>21</v>
      </c>
      <c r="E140" s="42" t="s">
        <v>115</v>
      </c>
      <c r="F140" s="43">
        <v>150</v>
      </c>
      <c r="G140" s="43">
        <v>12.7</v>
      </c>
      <c r="H140" s="43">
        <v>18</v>
      </c>
      <c r="I140" s="43">
        <v>3.2</v>
      </c>
      <c r="J140" s="43">
        <v>225.5</v>
      </c>
      <c r="K140" s="44" t="s">
        <v>116</v>
      </c>
      <c r="L140" s="43">
        <v>15.02</v>
      </c>
    </row>
    <row r="141" spans="1:12" ht="15" x14ac:dyDescent="0.25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53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54</v>
      </c>
      <c r="L142" s="43">
        <v>2.65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48</v>
      </c>
      <c r="L143" s="43">
        <v>17.14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760</v>
      </c>
      <c r="G146" s="19">
        <f t="shared" ref="G146:J146" si="70">SUM(G139:G145)</f>
        <v>20.599999999999998</v>
      </c>
      <c r="H146" s="19">
        <f t="shared" si="70"/>
        <v>27.599999999999998</v>
      </c>
      <c r="I146" s="19">
        <f t="shared" si="70"/>
        <v>61.3</v>
      </c>
      <c r="J146" s="19">
        <f t="shared" si="70"/>
        <v>594</v>
      </c>
      <c r="K146" s="25"/>
      <c r="L146" s="19">
        <f t="shared" ref="L146" si="71">SUM(L139:L145)</f>
        <v>76.36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760</v>
      </c>
      <c r="G157" s="32">
        <f t="shared" ref="G157" si="74">G146+G156</f>
        <v>20.599999999999998</v>
      </c>
      <c r="H157" s="32">
        <f t="shared" ref="H157" si="75">H146+H156</f>
        <v>27.599999999999998</v>
      </c>
      <c r="I157" s="32">
        <f t="shared" ref="I157" si="76">I146+I156</f>
        <v>61.3</v>
      </c>
      <c r="J157" s="32">
        <f t="shared" ref="J157:L157" si="77">J146+J156</f>
        <v>594</v>
      </c>
      <c r="K157" s="32"/>
      <c r="L157" s="32">
        <f t="shared" si="77"/>
        <v>76.36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118</v>
      </c>
      <c r="F158" s="40">
        <v>100</v>
      </c>
      <c r="G158" s="53" t="s">
        <v>117</v>
      </c>
      <c r="H158" s="40">
        <v>4.0999999999999996</v>
      </c>
      <c r="I158" s="40">
        <v>6.1</v>
      </c>
      <c r="J158" s="40">
        <v>112.3</v>
      </c>
      <c r="K158" s="41" t="s">
        <v>83</v>
      </c>
      <c r="L158" s="40">
        <v>36.5</v>
      </c>
    </row>
    <row r="159" spans="1:12" ht="15" x14ac:dyDescent="0.25">
      <c r="A159" s="23"/>
      <c r="B159" s="15"/>
      <c r="C159" s="11"/>
      <c r="D159" s="51" t="s">
        <v>21</v>
      </c>
      <c r="E159" s="42" t="s">
        <v>61</v>
      </c>
      <c r="F159" s="43">
        <v>150</v>
      </c>
      <c r="G159" s="43">
        <v>3.1</v>
      </c>
      <c r="H159" s="43">
        <v>5.3</v>
      </c>
      <c r="I159" s="43">
        <v>19.8</v>
      </c>
      <c r="J159" s="43">
        <v>139.4</v>
      </c>
      <c r="K159" s="44" t="s">
        <v>49</v>
      </c>
      <c r="L159" s="43">
        <v>10</v>
      </c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 t="s">
        <v>85</v>
      </c>
      <c r="H160" s="43">
        <v>0</v>
      </c>
      <c r="I160" s="43">
        <v>6.4</v>
      </c>
      <c r="J160" s="43">
        <v>26.8</v>
      </c>
      <c r="K160" s="44" t="s">
        <v>86</v>
      </c>
      <c r="L160" s="43">
        <v>4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54</v>
      </c>
      <c r="L161" s="43">
        <v>2.65</v>
      </c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150</v>
      </c>
      <c r="G162" s="54" t="s">
        <v>103</v>
      </c>
      <c r="H162" s="43">
        <v>0.8</v>
      </c>
      <c r="I162" s="43">
        <v>31.5</v>
      </c>
      <c r="J162" s="43">
        <v>141.80000000000001</v>
      </c>
      <c r="K162" s="44" t="s">
        <v>54</v>
      </c>
      <c r="L162" s="43">
        <v>23.21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54"/>
      <c r="K163" s="44"/>
      <c r="L163" s="55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6.5</v>
      </c>
      <c r="H165" s="19">
        <f t="shared" si="78"/>
        <v>10.6</v>
      </c>
      <c r="I165" s="19">
        <f t="shared" si="78"/>
        <v>85.9</v>
      </c>
      <c r="J165" s="19">
        <f t="shared" si="78"/>
        <v>525.79999999999995</v>
      </c>
      <c r="K165" s="25"/>
      <c r="L165" s="19">
        <f t="shared" ref="L165" si="79">SUM(L158:L164)</f>
        <v>76.36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660</v>
      </c>
      <c r="G176" s="32">
        <f t="shared" ref="G176" si="82">G165+G175</f>
        <v>6.5</v>
      </c>
      <c r="H176" s="32">
        <f t="shared" ref="H176" si="83">H165+H175</f>
        <v>10.6</v>
      </c>
      <c r="I176" s="32">
        <f t="shared" ref="I176" si="84">I165+I175</f>
        <v>85.9</v>
      </c>
      <c r="J176" s="32">
        <f t="shared" ref="J176:L176" si="85">J165+J175</f>
        <v>525.79999999999995</v>
      </c>
      <c r="K176" s="32"/>
      <c r="L176" s="32">
        <f t="shared" si="85"/>
        <v>76.36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5</v>
      </c>
      <c r="H177" s="40">
        <v>5.9</v>
      </c>
      <c r="I177" s="40">
        <v>24</v>
      </c>
      <c r="J177" s="40">
        <v>169</v>
      </c>
      <c r="K177" s="41" t="s">
        <v>88</v>
      </c>
      <c r="L177" s="40">
        <v>17</v>
      </c>
    </row>
    <row r="178" spans="1:12" ht="15" x14ac:dyDescent="0.25">
      <c r="A178" s="23"/>
      <c r="B178" s="15"/>
      <c r="C178" s="11"/>
      <c r="D178" s="51" t="s">
        <v>21</v>
      </c>
      <c r="E178" s="42" t="s">
        <v>89</v>
      </c>
      <c r="F178" s="43">
        <v>200</v>
      </c>
      <c r="G178" s="43">
        <v>4.7</v>
      </c>
      <c r="H178" s="43">
        <v>5.6</v>
      </c>
      <c r="I178" s="43">
        <v>5.7</v>
      </c>
      <c r="J178" s="43">
        <v>92</v>
      </c>
      <c r="K178" s="44" t="s">
        <v>90</v>
      </c>
      <c r="L178" s="43">
        <v>20.57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3.4</v>
      </c>
      <c r="H179" s="43">
        <v>0.4</v>
      </c>
      <c r="I179" s="43">
        <v>15</v>
      </c>
      <c r="J179" s="43">
        <v>65</v>
      </c>
      <c r="K179" s="44" t="s">
        <v>91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54</v>
      </c>
      <c r="L180" s="43">
        <v>2.65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150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 t="s">
        <v>48</v>
      </c>
      <c r="L181" s="43">
        <v>17.14</v>
      </c>
    </row>
    <row r="182" spans="1:12" ht="15" x14ac:dyDescent="0.25">
      <c r="A182" s="23"/>
      <c r="B182" s="15"/>
      <c r="C182" s="11"/>
      <c r="D182" s="6"/>
      <c r="E182" s="42" t="s">
        <v>72</v>
      </c>
      <c r="F182" s="43">
        <v>100</v>
      </c>
      <c r="G182" s="43">
        <v>5.2</v>
      </c>
      <c r="H182" s="43">
        <v>5</v>
      </c>
      <c r="I182" s="43" t="s">
        <v>73</v>
      </c>
      <c r="J182" s="43">
        <v>140</v>
      </c>
      <c r="K182" s="44" t="s">
        <v>54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910</v>
      </c>
      <c r="G184" s="19">
        <f t="shared" ref="G184:J184" si="86">SUM(G177:G183)</f>
        <v>22.3</v>
      </c>
      <c r="H184" s="19">
        <f t="shared" si="86"/>
        <v>17.899999999999999</v>
      </c>
      <c r="I184" s="19">
        <f t="shared" si="86"/>
        <v>81.500000000000014</v>
      </c>
      <c r="J184" s="19">
        <f t="shared" si="86"/>
        <v>638.1</v>
      </c>
      <c r="K184" s="25"/>
      <c r="L184" s="19">
        <f t="shared" ref="L184" si="87">SUM(L177:L183)</f>
        <v>76.36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910</v>
      </c>
      <c r="G195" s="32">
        <f t="shared" ref="G195" si="90">G184+G194</f>
        <v>22.3</v>
      </c>
      <c r="H195" s="32">
        <f t="shared" ref="H195" si="91">H184+H194</f>
        <v>17.899999999999999</v>
      </c>
      <c r="I195" s="32">
        <f t="shared" ref="I195" si="92">I184+I194</f>
        <v>81.500000000000014</v>
      </c>
      <c r="J195" s="32">
        <f t="shared" ref="J195:L195" si="93">J184+J194</f>
        <v>638.1</v>
      </c>
      <c r="K195" s="32"/>
      <c r="L195" s="32">
        <f t="shared" si="93"/>
        <v>76.36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25.04</v>
      </c>
      <c r="H196" s="34">
        <f t="shared" si="94"/>
        <v>17.330000000000002</v>
      </c>
      <c r="I196" s="34">
        <f t="shared" si="94"/>
        <v>78.467999999999989</v>
      </c>
      <c r="J196" s="34">
        <f t="shared" si="94"/>
        <v>635.01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76.36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Кружихина</cp:lastModifiedBy>
  <cp:lastPrinted>2024-01-10T09:20:17Z</cp:lastPrinted>
  <dcterms:created xsi:type="dcterms:W3CDTF">2022-05-16T14:23:56Z</dcterms:created>
  <dcterms:modified xsi:type="dcterms:W3CDTF">2025-01-08T11:07:39Z</dcterms:modified>
</cp:coreProperties>
</file>